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7755"/>
  </bookViews>
  <sheets>
    <sheet name="ПРОГНОЗ" sheetId="3" r:id="rId1"/>
  </sheets>
  <calcPr calcId="124519" iterate="1"/>
</workbook>
</file>

<file path=xl/calcChain.xml><?xml version="1.0" encoding="utf-8"?>
<calcChain xmlns="http://schemas.openxmlformats.org/spreadsheetml/2006/main">
  <c r="B16" i="3"/>
  <c r="B25" s="1"/>
  <c r="C16"/>
  <c r="C25" s="1"/>
  <c r="D16"/>
  <c r="D25" s="1"/>
  <c r="D6"/>
  <c r="D11" s="1"/>
  <c r="C6"/>
  <c r="C11" s="1"/>
  <c r="B6"/>
  <c r="B11" s="1"/>
</calcChain>
</file>

<file path=xl/sharedStrings.xml><?xml version="1.0" encoding="utf-8"?>
<sst xmlns="http://schemas.openxmlformats.org/spreadsheetml/2006/main" count="30" uniqueCount="20">
  <si>
    <t xml:space="preserve">    из них:</t>
  </si>
  <si>
    <t>налоговые и неналоговые доходы</t>
  </si>
  <si>
    <t>безвозмездные поступления</t>
  </si>
  <si>
    <t>Расходы</t>
  </si>
  <si>
    <t>Дефицит</t>
  </si>
  <si>
    <t>Начальник финансового управления</t>
  </si>
  <si>
    <t>2022 год (прогноз)</t>
  </si>
  <si>
    <t>2023 год (прогноз)</t>
  </si>
  <si>
    <t>Показатели</t>
  </si>
  <si>
    <t xml:space="preserve">Доходы, всего           </t>
  </si>
  <si>
    <t>дотации</t>
  </si>
  <si>
    <t>субсидии</t>
  </si>
  <si>
    <t>субвенции</t>
  </si>
  <si>
    <t>иные межбюджетные трансферты</t>
  </si>
  <si>
    <t>Дефицит/профицит</t>
  </si>
  <si>
    <t>(тыс. рублей)</t>
  </si>
  <si>
    <t>Прогноз основных характеристик консолидированного бюджета Зиминского района на 2022 год и на плановый период 2023 и 2024 годов</t>
  </si>
  <si>
    <t>2024 год (прогноз)</t>
  </si>
  <si>
    <t>Прогноз основных характеристик бюджета Зиминского районного муниципального образования на 2022 год и на плановый период 2023 и 2024 годов</t>
  </si>
  <si>
    <t>Н.В. Максимова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</si>
</sst>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52">
    <xf numFmtId="0" fontId="0" fillId="0" borderId="0"/>
    <xf numFmtId="0" fontId="2" fillId="0" borderId="0"/>
    <xf numFmtId="0" fontId="3" fillId="0" borderId="0"/>
    <xf numFmtId="49" fontId="5" fillId="0" borderId="2">
      <alignment horizontal="right"/>
      <protection locked="0" hidden="1"/>
    </xf>
    <xf numFmtId="49" fontId="6" fillId="0" borderId="2">
      <alignment horizontal="righ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6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5" fillId="0" borderId="3">
      <alignment horizontal="left"/>
      <protection locked="0" hidden="1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 applyProtection="0"/>
    <xf numFmtId="0" fontId="4" fillId="0" borderId="0"/>
    <xf numFmtId="49" fontId="5" fillId="0" borderId="2">
      <alignment horizontal="left"/>
      <protection locked="0" hidden="1"/>
    </xf>
    <xf numFmtId="49" fontId="6" fillId="0" borderId="2">
      <alignment horizontal="left"/>
      <protection locked="0" hidden="1"/>
    </xf>
    <xf numFmtId="0" fontId="7" fillId="0" borderId="0"/>
    <xf numFmtId="0" fontId="5" fillId="0" borderId="0" applyProtection="0"/>
    <xf numFmtId="0" fontId="6" fillId="0" borderId="0" applyProtection="0"/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6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  <xf numFmtId="4" fontId="5" fillId="0" borderId="2">
      <alignment horizontal="right"/>
      <protection locked="0" hidden="1"/>
    </xf>
  </cellStyleXfs>
  <cellXfs count="21">
    <xf numFmtId="0" fontId="0" fillId="0" borderId="0" xfId="0"/>
    <xf numFmtId="0" fontId="9" fillId="0" borderId="0" xfId="0" applyFont="1"/>
    <xf numFmtId="0" fontId="9" fillId="0" borderId="0" xfId="0" applyFont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 indent="1"/>
    </xf>
    <xf numFmtId="0" fontId="10" fillId="2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0" applyFont="1"/>
    <xf numFmtId="0" fontId="10" fillId="0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0" xfId="0" applyNumberFormat="1" applyFont="1"/>
    <xf numFmtId="0" fontId="13" fillId="0" borderId="1" xfId="0" applyFont="1" applyFill="1" applyBorder="1" applyAlignment="1">
      <alignment horizontal="left" vertical="top" wrapText="1" indent="3"/>
    </xf>
    <xf numFmtId="164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Alignment="1">
      <alignment horizontal="left" indent="2"/>
    </xf>
    <xf numFmtId="0" fontId="14" fillId="0" borderId="0" xfId="0" applyFont="1"/>
    <xf numFmtId="0" fontId="16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</cellXfs>
  <cellStyles count="52">
    <cellStyle name="Денежный [0] 2" xfId="3"/>
    <cellStyle name="Денежный [0] 3" xfId="4"/>
    <cellStyle name="Денежный 10" xfId="5"/>
    <cellStyle name="Денежный 11" xfId="6"/>
    <cellStyle name="Денежный 12" xfId="7"/>
    <cellStyle name="Денежный 13" xfId="8"/>
    <cellStyle name="Денежный 14" xfId="9"/>
    <cellStyle name="Денежный 15" xfId="10"/>
    <cellStyle name="Денежный 16" xfId="11"/>
    <cellStyle name="Денежный 17" xfId="12"/>
    <cellStyle name="Денежный 2" xfId="13"/>
    <cellStyle name="Денежный 3" xfId="14"/>
    <cellStyle name="Денежный 4" xfId="15"/>
    <cellStyle name="Денежный 5" xfId="16"/>
    <cellStyle name="Денежный 6" xfId="17"/>
    <cellStyle name="Денежный 7" xfId="18"/>
    <cellStyle name="Денежный 8" xfId="19"/>
    <cellStyle name="Денежный 9" xfId="20"/>
    <cellStyle name="Обычный" xfId="0" builtinId="0"/>
    <cellStyle name="Обычный 2" xfId="1"/>
    <cellStyle name="Обычный 2 2" xfId="22"/>
    <cellStyle name="Обычный 2 3" xfId="23"/>
    <cellStyle name="Обычный 2 4" xfId="24"/>
    <cellStyle name="Обычный 2 5" xfId="25"/>
    <cellStyle name="Обычный 2 6" xfId="26"/>
    <cellStyle name="Обычный 2 7" xfId="27"/>
    <cellStyle name="Обычный 2 8" xfId="28"/>
    <cellStyle name="Обычный 2 9" xfId="21"/>
    <cellStyle name="Обычный 3" xfId="29"/>
    <cellStyle name="Обычный 4" xfId="30"/>
    <cellStyle name="Обычный 5" xfId="2"/>
    <cellStyle name="Процентный 2" xfId="31"/>
    <cellStyle name="Процентный 3" xfId="32"/>
    <cellStyle name="Стиль 1" xfId="33"/>
    <cellStyle name="Финансовый [0] 2" xfId="34"/>
    <cellStyle name="Финансовый [0] 3" xfId="35"/>
    <cellStyle name="Финансовый 10" xfId="36"/>
    <cellStyle name="Финансовый 11" xfId="37"/>
    <cellStyle name="Финансовый 12" xfId="38"/>
    <cellStyle name="Финансовый 13" xfId="39"/>
    <cellStyle name="Финансовый 14" xfId="40"/>
    <cellStyle name="Финансовый 15" xfId="41"/>
    <cellStyle name="Финансовый 16" xfId="42"/>
    <cellStyle name="Финансовый 17" xfId="43"/>
    <cellStyle name="Финансовый 2" xfId="44"/>
    <cellStyle name="Финансовый 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30"/>
  <sheetViews>
    <sheetView tabSelected="1" workbookViewId="0">
      <selection activeCell="B24" sqref="B24"/>
    </sheetView>
  </sheetViews>
  <sheetFormatPr defaultRowHeight="15"/>
  <cols>
    <col min="1" max="1" width="31.28515625" customWidth="1"/>
    <col min="2" max="2" width="20.140625" customWidth="1"/>
    <col min="3" max="3" width="18.42578125" customWidth="1"/>
    <col min="4" max="4" width="16.42578125" customWidth="1"/>
    <col min="5" max="5" width="14.85546875" customWidth="1"/>
  </cols>
  <sheetData>
    <row r="3" spans="1:4" s="17" customFormat="1" ht="49.5" customHeight="1">
      <c r="A3" s="19" t="s">
        <v>16</v>
      </c>
      <c r="B3" s="20"/>
      <c r="C3" s="20"/>
      <c r="D3" s="20"/>
    </row>
    <row r="4" spans="1:4" s="9" customFormat="1" ht="15.75">
      <c r="A4" s="1"/>
      <c r="B4" s="1"/>
      <c r="C4" s="1"/>
      <c r="D4" s="2" t="s">
        <v>15</v>
      </c>
    </row>
    <row r="5" spans="1:4" s="9" customFormat="1" ht="31.5">
      <c r="A5" s="18" t="s">
        <v>8</v>
      </c>
      <c r="B5" s="18" t="s">
        <v>6</v>
      </c>
      <c r="C5" s="18" t="s">
        <v>7</v>
      </c>
      <c r="D5" s="18" t="s">
        <v>17</v>
      </c>
    </row>
    <row r="6" spans="1:4" s="9" customFormat="1" ht="15.75">
      <c r="A6" s="10" t="s">
        <v>9</v>
      </c>
      <c r="B6" s="6">
        <f>B8+B9</f>
        <v>653124.80000000005</v>
      </c>
      <c r="C6" s="6">
        <f t="shared" ref="C6:D6" si="0">C8+C9</f>
        <v>623838</v>
      </c>
      <c r="D6" s="6">
        <f t="shared" si="0"/>
        <v>598178</v>
      </c>
    </row>
    <row r="7" spans="1:4" s="9" customFormat="1" ht="15.75">
      <c r="A7" s="3" t="s">
        <v>0</v>
      </c>
      <c r="B7" s="7"/>
      <c r="C7" s="7"/>
      <c r="D7" s="7"/>
    </row>
    <row r="8" spans="1:4" s="9" customFormat="1" ht="31.5">
      <c r="A8" s="4" t="s">
        <v>1</v>
      </c>
      <c r="B8" s="8">
        <v>80059.899999999994</v>
      </c>
      <c r="C8" s="8">
        <v>82315.3</v>
      </c>
      <c r="D8" s="8">
        <v>85124.6</v>
      </c>
    </row>
    <row r="9" spans="1:4" s="9" customFormat="1" ht="15.75">
      <c r="A9" s="4" t="s">
        <v>2</v>
      </c>
      <c r="B9" s="8">
        <v>573064.9</v>
      </c>
      <c r="C9" s="8">
        <v>541522.69999999995</v>
      </c>
      <c r="D9" s="8">
        <v>513053.4</v>
      </c>
    </row>
    <row r="10" spans="1:4" s="9" customFormat="1" ht="15.75">
      <c r="A10" s="5" t="s">
        <v>3</v>
      </c>
      <c r="B10" s="11">
        <v>659024.80000000005</v>
      </c>
      <c r="C10" s="11">
        <v>623838</v>
      </c>
      <c r="D10" s="11">
        <v>598178</v>
      </c>
    </row>
    <row r="11" spans="1:4" s="9" customFormat="1" ht="15.75">
      <c r="A11" s="5" t="s">
        <v>4</v>
      </c>
      <c r="B11" s="11">
        <f>B6-B10</f>
        <v>-5900</v>
      </c>
      <c r="C11" s="11">
        <f t="shared" ref="C11:D11" si="1">C6-C10</f>
        <v>0</v>
      </c>
      <c r="D11" s="11">
        <f t="shared" si="1"/>
        <v>0</v>
      </c>
    </row>
    <row r="12" spans="1:4" s="9" customFormat="1" ht="15.75">
      <c r="A12" s="1"/>
      <c r="B12" s="12"/>
      <c r="C12" s="12"/>
      <c r="D12" s="12"/>
    </row>
    <row r="13" spans="1:4" s="17" customFormat="1" ht="51" customHeight="1">
      <c r="A13" s="19" t="s">
        <v>18</v>
      </c>
      <c r="B13" s="20"/>
      <c r="C13" s="20"/>
      <c r="D13" s="20"/>
    </row>
    <row r="14" spans="1:4" s="9" customFormat="1" ht="15.75">
      <c r="A14" s="1"/>
      <c r="B14" s="1"/>
      <c r="C14" s="1"/>
      <c r="D14" s="2" t="s">
        <v>15</v>
      </c>
    </row>
    <row r="15" spans="1:4" s="9" customFormat="1" ht="31.5">
      <c r="A15" s="18" t="s">
        <v>8</v>
      </c>
      <c r="B15" s="18" t="s">
        <v>6</v>
      </c>
      <c r="C15" s="18" t="s">
        <v>7</v>
      </c>
      <c r="D15" s="18" t="s">
        <v>17</v>
      </c>
    </row>
    <row r="16" spans="1:4" s="9" customFormat="1" ht="15.75">
      <c r="A16" s="10" t="s">
        <v>9</v>
      </c>
      <c r="B16" s="6">
        <f>B18+B19</f>
        <v>653124.80000000005</v>
      </c>
      <c r="C16" s="6">
        <f t="shared" ref="C16:D16" si="2">C18+C19</f>
        <v>623838</v>
      </c>
      <c r="D16" s="6">
        <f t="shared" si="2"/>
        <v>598178</v>
      </c>
    </row>
    <row r="17" spans="1:4" s="9" customFormat="1" ht="15.75">
      <c r="A17" s="3" t="s">
        <v>0</v>
      </c>
      <c r="B17" s="7"/>
      <c r="C17" s="7"/>
      <c r="D17" s="7"/>
    </row>
    <row r="18" spans="1:4" s="9" customFormat="1" ht="31.5">
      <c r="A18" s="4" t="s">
        <v>1</v>
      </c>
      <c r="B18" s="8">
        <v>80059.899999999994</v>
      </c>
      <c r="C18" s="8">
        <v>82315.3</v>
      </c>
      <c r="D18" s="8">
        <v>85124.6</v>
      </c>
    </row>
    <row r="19" spans="1:4" s="9" customFormat="1" ht="15.75">
      <c r="A19" s="4" t="s">
        <v>2</v>
      </c>
      <c r="B19" s="8">
        <v>573064.9</v>
      </c>
      <c r="C19" s="8">
        <v>541522.69999999995</v>
      </c>
      <c r="D19" s="8">
        <v>513053.4</v>
      </c>
    </row>
    <row r="20" spans="1:4" s="9" customFormat="1" ht="15.75">
      <c r="A20" s="13" t="s">
        <v>10</v>
      </c>
      <c r="B20" s="14">
        <v>68738.899999999994</v>
      </c>
      <c r="C20" s="14">
        <v>62701</v>
      </c>
      <c r="D20" s="14">
        <v>68677.2</v>
      </c>
    </row>
    <row r="21" spans="1:4" s="15" customFormat="1" ht="15.75">
      <c r="A21" s="13" t="s">
        <v>11</v>
      </c>
      <c r="B21" s="14">
        <v>67925.399999999994</v>
      </c>
      <c r="C21" s="14">
        <v>52398.5</v>
      </c>
      <c r="D21" s="14">
        <v>26134.6</v>
      </c>
    </row>
    <row r="22" spans="1:4" s="15" customFormat="1" ht="15.75">
      <c r="A22" s="13" t="s">
        <v>12</v>
      </c>
      <c r="B22" s="14">
        <v>431724.7</v>
      </c>
      <c r="C22" s="14">
        <v>426056.1</v>
      </c>
      <c r="D22" s="14">
        <v>418241.6</v>
      </c>
    </row>
    <row r="23" spans="1:4" s="15" customFormat="1" ht="31.5">
      <c r="A23" s="13" t="s">
        <v>13</v>
      </c>
      <c r="B23" s="14">
        <v>4675.8999999999996</v>
      </c>
      <c r="C23" s="14">
        <v>367.1</v>
      </c>
      <c r="D23" s="14">
        <v>0</v>
      </c>
    </row>
    <row r="24" spans="1:4" s="9" customFormat="1" ht="15.75">
      <c r="A24" s="5" t="s">
        <v>3</v>
      </c>
      <c r="B24" s="11">
        <v>659024.80000000005</v>
      </c>
      <c r="C24" s="11">
        <v>623838</v>
      </c>
      <c r="D24" s="11">
        <v>598178</v>
      </c>
    </row>
    <row r="25" spans="1:4" s="9" customFormat="1" ht="15.75">
      <c r="A25" s="5" t="s">
        <v>14</v>
      </c>
      <c r="B25" s="11">
        <f>-B24+B16</f>
        <v>-5900</v>
      </c>
      <c r="C25" s="11">
        <f t="shared" ref="C25:D25" si="3">-C24+C16</f>
        <v>0</v>
      </c>
      <c r="D25" s="11">
        <f t="shared" si="3"/>
        <v>0</v>
      </c>
    </row>
    <row r="30" spans="1:4" s="16" customFormat="1" ht="15.75">
      <c r="A30" s="16" t="s">
        <v>5</v>
      </c>
      <c r="D30" s="16" t="s">
        <v>19</v>
      </c>
    </row>
  </sheetData>
  <mergeCells count="2">
    <mergeCell ref="A3:D3"/>
    <mergeCell ref="A13:D13"/>
  </mergeCells>
  <pageMargins left="0.7" right="0.54" top="0.3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Катышевцева И.Н.</dc:creator>
  <cp:lastModifiedBy>Сухова</cp:lastModifiedBy>
  <cp:lastPrinted>2020-11-12T05:06:20Z</cp:lastPrinted>
  <dcterms:created xsi:type="dcterms:W3CDTF">2014-10-15T01:26:35Z</dcterms:created>
  <dcterms:modified xsi:type="dcterms:W3CDTF">2021-11-09T05:38:29Z</dcterms:modified>
</cp:coreProperties>
</file>